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55" activeTab="0"/>
  </bookViews>
  <sheets>
    <sheet name="Propuesta de recambio" sheetId="1" r:id="rId1"/>
    <sheet name="Descripción gral de la obra" sheetId="2" r:id="rId2"/>
    <sheet name="CONTROL PIP" sheetId="3" r:id="rId3"/>
  </sheets>
  <definedNames>
    <definedName name="Clasif.IRAM">'Propuesta de recambio'!$AA$11:$AA$14</definedName>
    <definedName name="Disp.">'Propuesta de recambio'!$AD$11:$AD$18</definedName>
    <definedName name="Dispo">'Propuesta de recambio'!$AD$11:$AD$17</definedName>
    <definedName name="Disposicion">'Propuesta de recambio'!$AD$11:$AD$16</definedName>
    <definedName name="est.col.">'Propuesta de recambio'!$AJ$11:$AJ$13</definedName>
    <definedName name="EST.COLUMNA">'Propuesta de recambio'!$AJ$11:$AJ$13</definedName>
    <definedName name="Estado">'Propuesta de recambio'!$AI$11:$AI$13</definedName>
    <definedName name="Incl.Brazo">'Propuesta de recambio'!$AC$11:$AC$13</definedName>
    <definedName name="Inclinacion">'Propuesta de recambio'!$AC$11:$AC$13</definedName>
    <definedName name="IRAM">'Propuesta de recambio'!$AA$11:$AA$14</definedName>
    <definedName name="Linea.Indep">'Propuesta de recambio'!$AG$11:$AG$12</definedName>
    <definedName name="Linea.Indep.">'Propuesta de recambio'!$AG$11:$AG$12</definedName>
    <definedName name="Lum.Actual">'Propuesta de recambio'!$AE$11:$AE$20</definedName>
    <definedName name="PAT">'Propuesta de recambio'!$AH$11:$AH$12</definedName>
    <definedName name="Sup.Pav.">'Propuesta de recambio'!$Z$11:$Z$16</definedName>
    <definedName name="Tip.Alim.">'Propuesta de recambio'!$AF$11:$AF$12</definedName>
    <definedName name="Tipo.Alim.">'Propuesta de recambio'!$AF$11:$AF$12</definedName>
    <definedName name="Tipo.Col.">'Propuesta de recambio'!$AB$11:$AB$16</definedName>
    <definedName name="Tipo.Columna">'Propuesta de recambio'!$AB$11:$AB$16</definedName>
  </definedNames>
  <calcPr fullCalcOnLoad="1"/>
</workbook>
</file>

<file path=xl/sharedStrings.xml><?xml version="1.0" encoding="utf-8"?>
<sst xmlns="http://schemas.openxmlformats.org/spreadsheetml/2006/main" count="116" uniqueCount="103">
  <si>
    <t>N°</t>
  </si>
  <si>
    <t>Calle</t>
  </si>
  <si>
    <t>Superficie Pavimento</t>
  </si>
  <si>
    <t>Clasificación IRAM</t>
  </si>
  <si>
    <t>Disposición</t>
  </si>
  <si>
    <t>Tipo de alimentación</t>
  </si>
  <si>
    <t>PAT</t>
  </si>
  <si>
    <t>Estado</t>
  </si>
  <si>
    <t>Long. Brazo 
(m)</t>
  </si>
  <si>
    <t>Luminaria actual</t>
  </si>
  <si>
    <t>FECHA DE RELEVAMIENTO:</t>
  </si>
  <si>
    <t>SI</t>
  </si>
  <si>
    <t>NO</t>
  </si>
  <si>
    <t>Tipo de columna</t>
  </si>
  <si>
    <t>Metálica</t>
  </si>
  <si>
    <t>PRFV</t>
  </si>
  <si>
    <t>Madera</t>
  </si>
  <si>
    <t>Suspendida</t>
  </si>
  <si>
    <t>Hormigón</t>
  </si>
  <si>
    <t>Altura de Montaje
(m)</t>
  </si>
  <si>
    <t>Distancia e/ columnas
(m)</t>
  </si>
  <si>
    <t>Inclinación del brazo
(°)</t>
  </si>
  <si>
    <t>Línea Eléctrica Independiente de Residencial [S/N]</t>
  </si>
  <si>
    <t>Cantidad de Luminarias a Reemplazar</t>
  </si>
  <si>
    <t>entre calle</t>
  </si>
  <si>
    <t>y calle</t>
  </si>
  <si>
    <t xml:space="preserve">Coordenadas </t>
  </si>
  <si>
    <t>Ancho de calle
(m)</t>
  </si>
  <si>
    <t>C - Avenidas Principales - Vmax. 60km/h</t>
  </si>
  <si>
    <t>E - Avenidas Secundarias - Vmax. 50km/h</t>
  </si>
  <si>
    <t>D - Arterias Comerciales - Vmax. 40 km/h</t>
  </si>
  <si>
    <t>F - Calles Residenciales - Vmax. 40km/h</t>
  </si>
  <si>
    <t>Sodio 70W</t>
  </si>
  <si>
    <t>Sodio 400W</t>
  </si>
  <si>
    <t>Sodio 150W</t>
  </si>
  <si>
    <t>Sodio 250W</t>
  </si>
  <si>
    <t>Mercurio 150W</t>
  </si>
  <si>
    <t>Mercurio 250W</t>
  </si>
  <si>
    <t>Mercurio 400W</t>
  </si>
  <si>
    <t>Sodio 100W</t>
  </si>
  <si>
    <t>Bajo Consumo</t>
  </si>
  <si>
    <t>Otra</t>
  </si>
  <si>
    <t>Estado Inst. Eléctrica</t>
  </si>
  <si>
    <t>Estado Columna</t>
  </si>
  <si>
    <t>I - ASPECTOS LÍNEA DE BASE</t>
  </si>
  <si>
    <t>II ASPECTOS FOTOMÉTRICOS</t>
  </si>
  <si>
    <t>Puesta a Tierra</t>
  </si>
  <si>
    <t>III ASPECTOS DE SEGURIDAD ELÉCTRICA</t>
  </si>
  <si>
    <t>MUNICIPIO:</t>
  </si>
  <si>
    <t>Clasificación de la calzada IRAM</t>
  </si>
  <si>
    <t>Otro</t>
  </si>
  <si>
    <t>Unilateral</t>
  </si>
  <si>
    <t>Unilateral en calzadas diferenciadas</t>
  </si>
  <si>
    <t>Bilateral pareada</t>
  </si>
  <si>
    <t>Bilateral tresbolillo</t>
  </si>
  <si>
    <t>Central con doble brazo</t>
  </si>
  <si>
    <t>Combinación brazos dobles y tresbolillo</t>
  </si>
  <si>
    <t>Hormigon viejo</t>
  </si>
  <si>
    <t>Hormigon nuevo</t>
  </si>
  <si>
    <t>Tierra</t>
  </si>
  <si>
    <t>Adoquin</t>
  </si>
  <si>
    <t>Aslfalto nuevo</t>
  </si>
  <si>
    <t>Aslfalto viejo</t>
  </si>
  <si>
    <t>Hasta 5°</t>
  </si>
  <si>
    <t>Hasta 10°</t>
  </si>
  <si>
    <t>Hasta 15°</t>
  </si>
  <si>
    <t>Subterránea</t>
  </si>
  <si>
    <t>Aérea</t>
  </si>
  <si>
    <t>Correcta</t>
  </si>
  <si>
    <t>Precaria</t>
  </si>
  <si>
    <t>Fuera de funcionamiento</t>
  </si>
  <si>
    <t>No operativa</t>
  </si>
  <si>
    <t>Dist. al cordón
(m)</t>
  </si>
  <si>
    <t>PROVINCIA:</t>
  </si>
  <si>
    <t>Equipamiento e Instrumental Asignado</t>
  </si>
  <si>
    <t>Detalle del Almacenamiento de las luminarias durante la obra</t>
  </si>
  <si>
    <t>Plan de acción para instalación eléctrica precaria</t>
  </si>
  <si>
    <t>Plan de acción para columnas en estado precario</t>
  </si>
  <si>
    <t>Gestión de reutilización, reciclo o disposición de luminarias remplazadas</t>
  </si>
  <si>
    <t>TOTAL DE LUMINARIAS A REEMPLAZAR:</t>
  </si>
  <si>
    <t>Tiempo de ejecución del plan de acción para columnas en estado precario</t>
  </si>
  <si>
    <t>Plazo de ejecución del plan de acción para instalación eléctrica precaria</t>
  </si>
  <si>
    <t>Plazo estimado del procedimiento de adquisición de las luminarias</t>
  </si>
  <si>
    <t>Plazo de ejecución de la obra de recambio (instalación de las luminarias)</t>
  </si>
  <si>
    <t>Tiempo total de ejecución considerando el procedimiento de adquisición, la readecuación de columnas y de la  instalación eléctrica y recambio de las luminarias</t>
  </si>
  <si>
    <t>Propuesta de recambio</t>
  </si>
  <si>
    <t>Otra (identificar potencia)</t>
  </si>
  <si>
    <t>Suspendida Central</t>
  </si>
  <si>
    <t xml:space="preserve">Descripción General de la Obra de Recambio </t>
  </si>
  <si>
    <t>Municipio:</t>
  </si>
  <si>
    <t>Provincia:</t>
  </si>
  <si>
    <t>Fecha de elaboración:</t>
  </si>
  <si>
    <t>HUB</t>
  </si>
  <si>
    <t>CONTROLADOR</t>
  </si>
  <si>
    <t>Personal Involucrado organismo</t>
  </si>
  <si>
    <t>N° Control PIP</t>
  </si>
  <si>
    <t>Tipo de artefacto</t>
  </si>
  <si>
    <t>Ubicación</t>
  </si>
  <si>
    <t>¿Se instalo?</t>
  </si>
  <si>
    <t>¿Se instalo en la zona predeterminada?</t>
  </si>
  <si>
    <t>¿Funciona correctamente?</t>
  </si>
  <si>
    <t>¿Cumple con los requisitos?</t>
  </si>
  <si>
    <t>¿Quien instaló?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</si>
</sst>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_ [$€-2]\ * #,##0.00_ ;_ [$€-2]\ * \-#,##0.00_ ;_ [$€-2]\ * &quot;-&quot;??_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180" fontId="1" fillId="0" borderId="0" applyFont="0" applyFill="0" applyBorder="0" applyAlignment="0" applyProtection="0"/>
    <xf numFmtId="0" fontId="32" fillId="30" borderId="0" applyNumberFormat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45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0" xfId="45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5" fillId="14" borderId="10" xfId="0" applyFont="1" applyFill="1" applyBorder="1" applyAlignment="1">
      <alignment horizontal="center" vertical="center"/>
    </xf>
    <xf numFmtId="0" fontId="40" fillId="0" borderId="10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40" fillId="14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2" fillId="14" borderId="10" xfId="0" applyFont="1" applyFill="1" applyBorder="1" applyAlignment="1">
      <alignment/>
    </xf>
    <xf numFmtId="0" fontId="2" fillId="14" borderId="14" xfId="0" applyFont="1" applyFill="1" applyBorder="1" applyAlignment="1">
      <alignment horizontal="center"/>
    </xf>
    <xf numFmtId="0" fontId="0" fillId="14" borderId="0" xfId="0" applyFill="1" applyAlignment="1">
      <alignment/>
    </xf>
    <xf numFmtId="0" fontId="22" fillId="14" borderId="12" xfId="0" applyFont="1" applyFill="1" applyBorder="1" applyAlignment="1">
      <alignment horizontal="center" vertical="center" wrapText="1"/>
    </xf>
    <xf numFmtId="0" fontId="22" fillId="14" borderId="15" xfId="0" applyFont="1" applyFill="1" applyBorder="1" applyAlignment="1">
      <alignment horizontal="center" vertical="center" wrapText="1"/>
    </xf>
    <xf numFmtId="0" fontId="22" fillId="14" borderId="14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3" fillId="14" borderId="1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14" fontId="0" fillId="0" borderId="10" xfId="0" applyNumberFormat="1" applyBorder="1" applyAlignment="1">
      <alignment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647700</xdr:colOff>
      <xdr:row>1</xdr:row>
      <xdr:rowOff>66675</xdr:rowOff>
    </xdr:from>
    <xdr:to>
      <xdr:col>7</xdr:col>
      <xdr:colOff>990600</xdr:colOff>
      <xdr:row>7</xdr:row>
      <xdr:rowOff>200025</xdr:rowOff>
    </xdr:to>
    <xdr:pic>
      <xdr:nvPicPr>
        <xdr:cNvPr id="1" name="3 Imagen" descr="Mesa de trabajo 1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257175"/>
          <a:ext cx="40862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1714500</xdr:colOff>
      <xdr:row>0</xdr:row>
      <xdr:rowOff>28575</xdr:rowOff>
    </xdr:from>
    <xdr:to>
      <xdr:col>2</xdr:col>
      <xdr:colOff>2628900</xdr:colOff>
      <xdr:row>2</xdr:row>
      <xdr:rowOff>9525</xdr:rowOff>
    </xdr:to>
    <xdr:pic>
      <xdr:nvPicPr>
        <xdr:cNvPr id="1" name="1 Imagen" descr="Mesa de trabajo 1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28575"/>
          <a:ext cx="40862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762000</xdr:colOff>
      <xdr:row>0</xdr:row>
      <xdr:rowOff>57150</xdr:rowOff>
    </xdr:from>
    <xdr:to>
      <xdr:col>7</xdr:col>
      <xdr:colOff>19050</xdr:colOff>
      <xdr:row>0</xdr:row>
      <xdr:rowOff>1362075</xdr:rowOff>
    </xdr:to>
    <xdr:pic>
      <xdr:nvPicPr>
        <xdr:cNvPr id="1" name="3 Imagen" descr="Mesa de trabajo 1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4600" y="57150"/>
          <a:ext cx="40862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AM61"/>
  <sheetViews>
    <sheetView showGridLines="0" tabSelected="1" zoomScale="84" zoomScaleNormal="84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17" sqref="C17"/>
    </sheetView>
  </sheetViews>
  <sheetFormatPr defaultColWidth="11.421875" defaultRowHeight="15" zeroHeight="1"/>
  <cols>
    <col min="1" max="1" width="4.7109375" style="0" customWidth="1"/>
    <col min="2" max="2" width="35.7109375" style="0" customWidth="1"/>
    <col min="3" max="3" width="21.7109375" style="0" customWidth="1"/>
    <col min="4" max="4" width="18.57421875" style="0" customWidth="1"/>
    <col min="5" max="5" width="24.57421875" style="0" customWidth="1"/>
    <col min="6" max="6" width="31.00390625" style="0" customWidth="1"/>
    <col min="7" max="7" width="25.140625" style="0" customWidth="1"/>
    <col min="8" max="24" width="18.57421875" style="0" customWidth="1"/>
    <col min="25" max="25" width="255.7109375" style="0" customWidth="1"/>
  </cols>
  <sheetData>
    <row r="1" ht="15"/>
    <row r="2" spans="3:5" ht="16.5" customHeight="1">
      <c r="C2" s="8"/>
      <c r="D2" s="8"/>
      <c r="E2" s="8"/>
    </row>
    <row r="3" spans="2:5" ht="15.75">
      <c r="B3" s="15" t="s">
        <v>85</v>
      </c>
      <c r="C3" s="30"/>
      <c r="D3" s="31"/>
      <c r="E3" s="32"/>
    </row>
    <row r="4" spans="2:5" ht="15">
      <c r="B4" s="14" t="s">
        <v>48</v>
      </c>
      <c r="C4" s="30"/>
      <c r="D4" s="31"/>
      <c r="E4" s="32"/>
    </row>
    <row r="5" spans="2:5" ht="15">
      <c r="B5" s="14" t="s">
        <v>73</v>
      </c>
      <c r="C5" s="30"/>
      <c r="D5" s="31"/>
      <c r="E5" s="32"/>
    </row>
    <row r="6" spans="2:5" ht="15">
      <c r="B6" s="14" t="s">
        <v>10</v>
      </c>
      <c r="C6" s="30"/>
      <c r="D6" s="31"/>
      <c r="E6" s="32"/>
    </row>
    <row r="7" spans="1:5" ht="15">
      <c r="A7" s="2"/>
      <c r="B7" s="14" t="s">
        <v>79</v>
      </c>
      <c r="C7" s="30"/>
      <c r="D7" s="31"/>
      <c r="E7" s="32"/>
    </row>
    <row r="8" ht="24.75" customHeight="1"/>
    <row r="9" spans="1:24" s="26" customFormat="1" ht="36.75" customHeight="1">
      <c r="A9" s="24"/>
      <c r="B9" s="27" t="s">
        <v>44</v>
      </c>
      <c r="C9" s="28"/>
      <c r="D9" s="28"/>
      <c r="E9" s="28"/>
      <c r="F9" s="28"/>
      <c r="G9" s="28"/>
      <c r="H9" s="28"/>
      <c r="I9" s="28"/>
      <c r="J9" s="29"/>
      <c r="K9" s="27" t="s">
        <v>45</v>
      </c>
      <c r="L9" s="28"/>
      <c r="M9" s="28"/>
      <c r="N9" s="28"/>
      <c r="O9" s="28"/>
      <c r="P9" s="28"/>
      <c r="Q9" s="28"/>
      <c r="R9" s="28"/>
      <c r="S9" s="29"/>
      <c r="T9" s="27" t="s">
        <v>47</v>
      </c>
      <c r="U9" s="28"/>
      <c r="V9" s="28"/>
      <c r="W9" s="29"/>
      <c r="X9" s="25" t="s">
        <v>92</v>
      </c>
    </row>
    <row r="10" spans="1:36" s="23" customFormat="1" ht="48" customHeight="1">
      <c r="A10" s="19" t="s">
        <v>0</v>
      </c>
      <c r="B10" s="20" t="s">
        <v>23</v>
      </c>
      <c r="C10" s="20" t="s">
        <v>1</v>
      </c>
      <c r="D10" s="20" t="s">
        <v>24</v>
      </c>
      <c r="E10" s="20" t="s">
        <v>26</v>
      </c>
      <c r="F10" s="20" t="s">
        <v>25</v>
      </c>
      <c r="G10" s="20" t="s">
        <v>26</v>
      </c>
      <c r="H10" s="20" t="s">
        <v>9</v>
      </c>
      <c r="I10" s="20" t="s">
        <v>13</v>
      </c>
      <c r="J10" s="20" t="s">
        <v>43</v>
      </c>
      <c r="K10" s="20" t="s">
        <v>27</v>
      </c>
      <c r="L10" s="20" t="s">
        <v>2</v>
      </c>
      <c r="M10" s="20" t="s">
        <v>49</v>
      </c>
      <c r="N10" s="20" t="s">
        <v>19</v>
      </c>
      <c r="O10" s="20" t="s">
        <v>20</v>
      </c>
      <c r="P10" s="20" t="s">
        <v>8</v>
      </c>
      <c r="Q10" s="20" t="s">
        <v>72</v>
      </c>
      <c r="R10" s="20" t="s">
        <v>21</v>
      </c>
      <c r="S10" s="20" t="s">
        <v>4</v>
      </c>
      <c r="T10" s="21" t="s">
        <v>5</v>
      </c>
      <c r="U10" s="21" t="s">
        <v>22</v>
      </c>
      <c r="V10" s="21" t="s">
        <v>46</v>
      </c>
      <c r="W10" s="21" t="s">
        <v>42</v>
      </c>
      <c r="X10" s="22" t="s">
        <v>93</v>
      </c>
      <c r="Z10" s="19" t="s">
        <v>2</v>
      </c>
      <c r="AA10" s="19" t="s">
        <v>3</v>
      </c>
      <c r="AB10" s="19" t="s">
        <v>13</v>
      </c>
      <c r="AC10" s="19" t="s">
        <v>21</v>
      </c>
      <c r="AD10" s="19" t="s">
        <v>4</v>
      </c>
      <c r="AE10" s="19" t="s">
        <v>9</v>
      </c>
      <c r="AF10" s="19" t="s">
        <v>5</v>
      </c>
      <c r="AG10" s="19" t="s">
        <v>22</v>
      </c>
      <c r="AH10" s="19" t="s">
        <v>6</v>
      </c>
      <c r="AI10" s="19" t="s">
        <v>7</v>
      </c>
      <c r="AJ10" s="19" t="s">
        <v>7</v>
      </c>
    </row>
    <row r="11" spans="1:39" ht="15">
      <c r="A11" s="11">
        <v>1</v>
      </c>
      <c r="B11" s="10"/>
      <c r="C11" s="9"/>
      <c r="D11" s="9"/>
      <c r="E11" s="9"/>
      <c r="F11" s="9"/>
      <c r="G11" s="9"/>
      <c r="H11" s="9"/>
      <c r="I11" s="16"/>
      <c r="J11" s="9"/>
      <c r="K11" s="9"/>
      <c r="L11" s="3"/>
      <c r="M11" s="3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Z11" s="3" t="s">
        <v>57</v>
      </c>
      <c r="AA11" s="3" t="s">
        <v>28</v>
      </c>
      <c r="AB11" s="3" t="s">
        <v>14</v>
      </c>
      <c r="AC11" s="1" t="s">
        <v>63</v>
      </c>
      <c r="AD11" s="1" t="s">
        <v>51</v>
      </c>
      <c r="AE11" s="1" t="s">
        <v>32</v>
      </c>
      <c r="AF11" s="1" t="s">
        <v>66</v>
      </c>
      <c r="AG11" s="1" t="s">
        <v>11</v>
      </c>
      <c r="AH11" s="1" t="s">
        <v>11</v>
      </c>
      <c r="AI11" s="1" t="s">
        <v>68</v>
      </c>
      <c r="AJ11" s="4" t="s">
        <v>68</v>
      </c>
      <c r="AL11" t="str">
        <f aca="true" t="shared" si="0" ref="AL11:AM13">+LOWER(AI11)</f>
        <v>correcta</v>
      </c>
      <c r="AM11" t="str">
        <f t="shared" si="0"/>
        <v>correcta</v>
      </c>
    </row>
    <row r="12" spans="1:39" ht="15">
      <c r="A12" s="11">
        <f>+A11+1</f>
        <v>2</v>
      </c>
      <c r="B12" s="10"/>
      <c r="C12" s="9"/>
      <c r="D12" s="9"/>
      <c r="E12" s="9"/>
      <c r="F12" s="9"/>
      <c r="G12" s="9"/>
      <c r="H12" s="9"/>
      <c r="I12" s="3"/>
      <c r="J12" s="9"/>
      <c r="K12" s="9"/>
      <c r="L12" s="3"/>
      <c r="M12" s="3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Z12" s="3" t="s">
        <v>58</v>
      </c>
      <c r="AA12" s="3" t="s">
        <v>30</v>
      </c>
      <c r="AB12" s="3" t="s">
        <v>15</v>
      </c>
      <c r="AC12" s="1" t="s">
        <v>64</v>
      </c>
      <c r="AD12" t="s">
        <v>52</v>
      </c>
      <c r="AE12" s="1" t="s">
        <v>39</v>
      </c>
      <c r="AF12" s="1" t="s">
        <v>67</v>
      </c>
      <c r="AG12" s="1" t="s">
        <v>12</v>
      </c>
      <c r="AH12" s="1" t="s">
        <v>12</v>
      </c>
      <c r="AI12" s="1" t="s">
        <v>69</v>
      </c>
      <c r="AJ12" s="4" t="s">
        <v>69</v>
      </c>
      <c r="AL12" t="str">
        <f t="shared" si="0"/>
        <v>precaria</v>
      </c>
      <c r="AM12" t="str">
        <f t="shared" si="0"/>
        <v>precaria</v>
      </c>
    </row>
    <row r="13" spans="1:39" ht="15">
      <c r="A13" s="11">
        <f aca="true" t="shared" si="1" ref="A13:A27">+A12+1</f>
        <v>3</v>
      </c>
      <c r="B13" s="10"/>
      <c r="C13" s="9"/>
      <c r="D13" s="9"/>
      <c r="E13" s="9"/>
      <c r="F13" s="9"/>
      <c r="G13" s="9"/>
      <c r="H13" s="9"/>
      <c r="I13" s="3"/>
      <c r="J13" s="9"/>
      <c r="K13" s="9"/>
      <c r="L13" s="3"/>
      <c r="M13" s="3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Z13" s="3" t="s">
        <v>59</v>
      </c>
      <c r="AA13" s="3" t="s">
        <v>29</v>
      </c>
      <c r="AB13" s="3" t="s">
        <v>16</v>
      </c>
      <c r="AC13" s="1" t="s">
        <v>65</v>
      </c>
      <c r="AD13" s="1" t="s">
        <v>53</v>
      </c>
      <c r="AE13" s="1" t="s">
        <v>34</v>
      </c>
      <c r="AF13" s="1"/>
      <c r="AG13" s="1"/>
      <c r="AH13" s="1"/>
      <c r="AI13" s="1" t="s">
        <v>70</v>
      </c>
      <c r="AJ13" s="5" t="s">
        <v>71</v>
      </c>
      <c r="AL13" t="str">
        <f t="shared" si="0"/>
        <v>fuera de funcionamiento</v>
      </c>
      <c r="AM13" t="str">
        <f t="shared" si="0"/>
        <v>no operativa</v>
      </c>
    </row>
    <row r="14" spans="1:39" ht="15">
      <c r="A14" s="11">
        <f>+A13+1</f>
        <v>4</v>
      </c>
      <c r="B14" s="10"/>
      <c r="C14" s="9"/>
      <c r="D14" s="9"/>
      <c r="E14" s="9"/>
      <c r="F14" s="9"/>
      <c r="G14" s="9"/>
      <c r="H14" s="9"/>
      <c r="I14" s="3"/>
      <c r="J14" s="9"/>
      <c r="K14" s="9"/>
      <c r="L14" s="3"/>
      <c r="M14" s="3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Z14" s="3" t="s">
        <v>60</v>
      </c>
      <c r="AA14" s="3" t="s">
        <v>31</v>
      </c>
      <c r="AB14" s="3" t="s">
        <v>17</v>
      </c>
      <c r="AC14" s="1"/>
      <c r="AD14" s="1" t="s">
        <v>54</v>
      </c>
      <c r="AE14" s="1" t="s">
        <v>35</v>
      </c>
      <c r="AF14" s="1"/>
      <c r="AG14" s="1"/>
      <c r="AH14" s="1"/>
      <c r="AI14" s="1"/>
      <c r="AL14" t="str">
        <f>+LOWER(Z14)</f>
        <v>adoquin</v>
      </c>
      <c r="AM14" t="str">
        <f>+PROPER(AL14)</f>
        <v>Adoquin</v>
      </c>
    </row>
    <row r="15" spans="1:39" ht="15">
      <c r="A15" s="11">
        <f t="shared" si="1"/>
        <v>5</v>
      </c>
      <c r="B15" s="12"/>
      <c r="C15" s="13"/>
      <c r="D15" s="13"/>
      <c r="E15" s="9"/>
      <c r="F15" s="13"/>
      <c r="G15" s="9"/>
      <c r="H15" s="9"/>
      <c r="I15" s="3"/>
      <c r="J15" s="13"/>
      <c r="K15" s="9"/>
      <c r="L15" s="3"/>
      <c r="M15" s="3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Z15" s="3" t="s">
        <v>61</v>
      </c>
      <c r="AB15" s="3" t="s">
        <v>18</v>
      </c>
      <c r="AC15" s="1"/>
      <c r="AD15" s="1" t="s">
        <v>55</v>
      </c>
      <c r="AE15" s="1" t="s">
        <v>33</v>
      </c>
      <c r="AF15" s="1"/>
      <c r="AG15" s="1"/>
      <c r="AH15" s="1"/>
      <c r="AI15" s="1"/>
      <c r="AL15" t="str">
        <f>+LOWER(Z15)</f>
        <v>aslfalto nuevo</v>
      </c>
      <c r="AM15" t="str">
        <f>+PROPER(AL15)</f>
        <v>Aslfalto Nuevo</v>
      </c>
    </row>
    <row r="16" spans="1:39" ht="15">
      <c r="A16" s="11">
        <f t="shared" si="1"/>
        <v>6</v>
      </c>
      <c r="B16" s="10"/>
      <c r="C16" s="9"/>
      <c r="D16" s="9"/>
      <c r="E16" s="9"/>
      <c r="F16" s="9"/>
      <c r="G16" s="9"/>
      <c r="H16" s="9"/>
      <c r="I16" s="3"/>
      <c r="J16" s="9"/>
      <c r="K16" s="9"/>
      <c r="L16" s="3"/>
      <c r="M16" s="3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Z16" s="3" t="s">
        <v>62</v>
      </c>
      <c r="AB16" s="3" t="s">
        <v>50</v>
      </c>
      <c r="AC16" s="1"/>
      <c r="AD16" s="1" t="s">
        <v>56</v>
      </c>
      <c r="AE16" s="1" t="s">
        <v>36</v>
      </c>
      <c r="AF16" s="1"/>
      <c r="AG16" s="1"/>
      <c r="AH16" s="1"/>
      <c r="AI16" s="1"/>
      <c r="AL16" t="str">
        <f>+LOWER(Z16)</f>
        <v>aslfalto viejo</v>
      </c>
      <c r="AM16" t="str">
        <f>+PROPER(AL16)</f>
        <v>Aslfalto Viejo</v>
      </c>
    </row>
    <row r="17" spans="1:39" ht="15">
      <c r="A17" s="11">
        <f>+A16+1</f>
        <v>7</v>
      </c>
      <c r="B17" s="12"/>
      <c r="C17" s="13"/>
      <c r="D17" s="13"/>
      <c r="E17" s="9"/>
      <c r="F17" s="13"/>
      <c r="G17" s="9"/>
      <c r="H17" s="9"/>
      <c r="I17" s="3"/>
      <c r="J17" s="13"/>
      <c r="K17" s="9"/>
      <c r="L17" s="3"/>
      <c r="M17" s="3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Z17" s="1"/>
      <c r="AA17" s="1"/>
      <c r="AC17" s="1"/>
      <c r="AD17" s="1" t="s">
        <v>87</v>
      </c>
      <c r="AE17" s="1" t="s">
        <v>37</v>
      </c>
      <c r="AF17" s="1"/>
      <c r="AG17" s="1"/>
      <c r="AH17" s="1"/>
      <c r="AI17" s="1"/>
      <c r="AL17">
        <f>+LOWER(Z17)</f>
      </c>
      <c r="AM17">
        <f>+PROPER(AL17)</f>
      </c>
    </row>
    <row r="18" spans="1:35" ht="15">
      <c r="A18" s="11">
        <f t="shared" si="1"/>
        <v>8</v>
      </c>
      <c r="B18" s="10"/>
      <c r="C18" s="13"/>
      <c r="D18" s="9"/>
      <c r="E18" s="9"/>
      <c r="F18" s="9"/>
      <c r="G18" s="9"/>
      <c r="H18" s="9"/>
      <c r="I18" s="3"/>
      <c r="J18" s="9"/>
      <c r="K18" s="9"/>
      <c r="L18" s="3"/>
      <c r="M18" s="3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Z18" s="1"/>
      <c r="AA18" s="1"/>
      <c r="AB18" s="1"/>
      <c r="AC18" s="1"/>
      <c r="AD18" s="1" t="s">
        <v>41</v>
      </c>
      <c r="AE18" s="1" t="s">
        <v>38</v>
      </c>
      <c r="AF18" s="1"/>
      <c r="AG18" s="1"/>
      <c r="AH18" s="1"/>
      <c r="AI18" s="1"/>
    </row>
    <row r="19" spans="1:35" ht="15">
      <c r="A19" s="11">
        <f t="shared" si="1"/>
        <v>9</v>
      </c>
      <c r="B19" s="10"/>
      <c r="C19" s="9"/>
      <c r="D19" s="9"/>
      <c r="E19" s="9"/>
      <c r="F19" s="9"/>
      <c r="G19" s="9"/>
      <c r="H19" s="9"/>
      <c r="I19" s="3"/>
      <c r="J19" s="9"/>
      <c r="K19" s="9"/>
      <c r="L19" s="3"/>
      <c r="M19" s="3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Z19" s="1"/>
      <c r="AA19" s="1"/>
      <c r="AB19" s="1"/>
      <c r="AC19" s="1"/>
      <c r="AD19" s="1"/>
      <c r="AE19" s="1" t="s">
        <v>40</v>
      </c>
      <c r="AF19" s="1"/>
      <c r="AG19" s="1"/>
      <c r="AH19" s="1"/>
      <c r="AI19" s="1"/>
    </row>
    <row r="20" spans="1:35" ht="15">
      <c r="A20" s="11">
        <f t="shared" si="1"/>
        <v>10</v>
      </c>
      <c r="B20" s="10"/>
      <c r="C20" s="9"/>
      <c r="D20" s="9"/>
      <c r="E20" s="9"/>
      <c r="F20" s="9"/>
      <c r="G20" s="9"/>
      <c r="H20" s="9"/>
      <c r="I20" s="3"/>
      <c r="J20" s="9"/>
      <c r="K20" s="9"/>
      <c r="L20" s="3"/>
      <c r="M20" s="3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Z20" s="1"/>
      <c r="AA20" s="1"/>
      <c r="AB20" s="1"/>
      <c r="AC20" s="1"/>
      <c r="AD20" s="1"/>
      <c r="AE20" s="1" t="s">
        <v>86</v>
      </c>
      <c r="AF20" s="1"/>
      <c r="AG20" s="1"/>
      <c r="AH20" s="1"/>
      <c r="AI20" s="1"/>
    </row>
    <row r="21" spans="1:24" ht="15">
      <c r="A21" s="11">
        <f t="shared" si="1"/>
        <v>11</v>
      </c>
      <c r="B21" s="10"/>
      <c r="C21" s="9"/>
      <c r="D21" s="9"/>
      <c r="E21" s="9"/>
      <c r="F21" s="9"/>
      <c r="G21" s="9"/>
      <c r="H21" s="9"/>
      <c r="I21" s="3"/>
      <c r="J21" s="9"/>
      <c r="K21" s="9"/>
      <c r="L21" s="3"/>
      <c r="M21" s="3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</row>
    <row r="22" spans="1:24" ht="15">
      <c r="A22" s="11">
        <f t="shared" si="1"/>
        <v>12</v>
      </c>
      <c r="B22" s="10"/>
      <c r="C22" s="9"/>
      <c r="D22" s="9"/>
      <c r="E22" s="9"/>
      <c r="F22" s="13"/>
      <c r="G22" s="9"/>
      <c r="H22" s="9"/>
      <c r="I22" s="3"/>
      <c r="J22" s="9"/>
      <c r="K22" s="9"/>
      <c r="L22" s="3"/>
      <c r="M22" s="3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</row>
    <row r="23" spans="1:24" ht="15">
      <c r="A23" s="11">
        <f t="shared" si="1"/>
        <v>13</v>
      </c>
      <c r="B23" s="10"/>
      <c r="C23" s="9"/>
      <c r="D23" s="9"/>
      <c r="E23" s="9"/>
      <c r="F23" s="9"/>
      <c r="G23" s="9"/>
      <c r="H23" s="9"/>
      <c r="I23" s="3"/>
      <c r="J23" s="9"/>
      <c r="K23" s="9"/>
      <c r="L23" s="3"/>
      <c r="M23" s="3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</row>
    <row r="24" spans="1:24" ht="15">
      <c r="A24" s="11">
        <f t="shared" si="1"/>
        <v>14</v>
      </c>
      <c r="B24" s="10"/>
      <c r="C24" s="9"/>
      <c r="D24" s="9"/>
      <c r="E24" s="9"/>
      <c r="F24" s="9"/>
      <c r="G24" s="9"/>
      <c r="H24" s="9"/>
      <c r="I24" s="3"/>
      <c r="J24" s="9"/>
      <c r="K24" s="9"/>
      <c r="L24" s="3"/>
      <c r="M24" s="3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</row>
    <row r="25" spans="1:24" ht="15">
      <c r="A25" s="11">
        <f t="shared" si="1"/>
        <v>15</v>
      </c>
      <c r="B25" s="10"/>
      <c r="C25" s="9"/>
      <c r="D25" s="9"/>
      <c r="E25" s="9"/>
      <c r="F25" s="13"/>
      <c r="G25" s="9"/>
      <c r="H25" s="9"/>
      <c r="I25" s="3"/>
      <c r="J25" s="9"/>
      <c r="K25" s="9"/>
      <c r="L25" s="3"/>
      <c r="M25" s="3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</row>
    <row r="26" spans="1:24" ht="15">
      <c r="A26" s="11">
        <f t="shared" si="1"/>
        <v>16</v>
      </c>
      <c r="B26" s="10"/>
      <c r="C26" s="9"/>
      <c r="D26" s="9"/>
      <c r="E26" s="9"/>
      <c r="F26" s="9"/>
      <c r="G26" s="9"/>
      <c r="H26" s="9"/>
      <c r="I26" s="3"/>
      <c r="J26" s="9"/>
      <c r="K26" s="9"/>
      <c r="L26" s="3"/>
      <c r="M26" s="3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</row>
    <row r="27" spans="1:24" ht="15">
      <c r="A27" s="11">
        <f t="shared" si="1"/>
        <v>17</v>
      </c>
      <c r="B27" s="10"/>
      <c r="C27" s="9"/>
      <c r="D27" s="9"/>
      <c r="E27" s="9"/>
      <c r="F27" s="9"/>
      <c r="G27" s="9"/>
      <c r="H27" s="9"/>
      <c r="I27" s="3"/>
      <c r="J27" s="9"/>
      <c r="K27" s="9"/>
      <c r="L27" s="3"/>
      <c r="M27" s="3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</row>
    <row r="28" spans="1:24" ht="15">
      <c r="A28" s="11">
        <f aca="true" t="shared" si="2" ref="A28:A60">+A27+1</f>
        <v>18</v>
      </c>
      <c r="B28" s="10"/>
      <c r="C28" s="9"/>
      <c r="D28" s="9"/>
      <c r="E28" s="9"/>
      <c r="F28" s="9"/>
      <c r="G28" s="9"/>
      <c r="H28" s="9"/>
      <c r="I28" s="3"/>
      <c r="J28" s="9"/>
      <c r="K28" s="9"/>
      <c r="L28" s="3"/>
      <c r="M28" s="3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</row>
    <row r="29" spans="1:24" ht="15">
      <c r="A29" s="11">
        <f t="shared" si="2"/>
        <v>19</v>
      </c>
      <c r="B29" s="10"/>
      <c r="C29" s="9"/>
      <c r="D29" s="9"/>
      <c r="E29" s="9"/>
      <c r="F29" s="9"/>
      <c r="G29" s="9"/>
      <c r="H29" s="9"/>
      <c r="I29" s="3"/>
      <c r="J29" s="9"/>
      <c r="K29" s="9"/>
      <c r="L29" s="3"/>
      <c r="M29" s="3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</row>
    <row r="30" spans="1:24" ht="15">
      <c r="A30" s="11">
        <f t="shared" si="2"/>
        <v>20</v>
      </c>
      <c r="B30" s="10"/>
      <c r="C30" s="9"/>
      <c r="D30" s="9"/>
      <c r="E30" s="9"/>
      <c r="F30" s="9"/>
      <c r="G30" s="9"/>
      <c r="H30" s="9"/>
      <c r="I30" s="3"/>
      <c r="J30" s="9"/>
      <c r="K30" s="9"/>
      <c r="L30" s="3"/>
      <c r="M30" s="3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</row>
    <row r="31" spans="1:24" ht="15">
      <c r="A31" s="11">
        <f t="shared" si="2"/>
        <v>21</v>
      </c>
      <c r="B31" s="10"/>
      <c r="C31" s="9"/>
      <c r="D31" s="9"/>
      <c r="E31" s="9"/>
      <c r="F31" s="9"/>
      <c r="G31" s="9"/>
      <c r="H31" s="9"/>
      <c r="I31" s="3"/>
      <c r="J31" s="9"/>
      <c r="K31" s="9"/>
      <c r="L31" s="3"/>
      <c r="M31" s="3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</row>
    <row r="32" spans="1:24" ht="15">
      <c r="A32" s="11">
        <f t="shared" si="2"/>
        <v>22</v>
      </c>
      <c r="B32" s="10"/>
      <c r="C32" s="9"/>
      <c r="D32" s="9"/>
      <c r="E32" s="9"/>
      <c r="F32" s="9"/>
      <c r="G32" s="9"/>
      <c r="H32" s="9"/>
      <c r="I32" s="3"/>
      <c r="J32" s="9"/>
      <c r="K32" s="9"/>
      <c r="L32" s="3"/>
      <c r="M32" s="3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</row>
    <row r="33" spans="1:24" ht="15">
      <c r="A33" s="11">
        <f>+A32+1</f>
        <v>23</v>
      </c>
      <c r="B33" s="12"/>
      <c r="C33" s="9"/>
      <c r="D33" s="13"/>
      <c r="E33" s="9"/>
      <c r="F33" s="9"/>
      <c r="G33" s="13"/>
      <c r="H33" s="9"/>
      <c r="I33" s="3"/>
      <c r="J33" s="9"/>
      <c r="K33" s="9"/>
      <c r="L33" s="3"/>
      <c r="M33" s="3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</row>
    <row r="34" spans="1:24" ht="15">
      <c r="A34" s="11">
        <f t="shared" si="2"/>
        <v>24</v>
      </c>
      <c r="B34" s="10"/>
      <c r="C34" s="9"/>
      <c r="D34" s="9"/>
      <c r="E34" s="9"/>
      <c r="F34" s="9"/>
      <c r="G34" s="9"/>
      <c r="H34" s="9"/>
      <c r="I34" s="3"/>
      <c r="J34" s="9"/>
      <c r="K34" s="9"/>
      <c r="L34" s="3"/>
      <c r="M34" s="3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</row>
    <row r="35" spans="1:24" ht="15">
      <c r="A35" s="11">
        <f t="shared" si="2"/>
        <v>25</v>
      </c>
      <c r="B35" s="10"/>
      <c r="C35" s="9"/>
      <c r="D35" s="9"/>
      <c r="E35" s="9"/>
      <c r="F35" s="9"/>
      <c r="G35" s="9"/>
      <c r="H35" s="9"/>
      <c r="I35" s="3"/>
      <c r="J35" s="9"/>
      <c r="K35" s="9"/>
      <c r="L35" s="3"/>
      <c r="M35" s="3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</row>
    <row r="36" spans="1:24" ht="15">
      <c r="A36" s="11">
        <f t="shared" si="2"/>
        <v>26</v>
      </c>
      <c r="B36" s="10"/>
      <c r="C36" s="9"/>
      <c r="D36" s="9"/>
      <c r="E36" s="9"/>
      <c r="F36" s="9"/>
      <c r="G36" s="9"/>
      <c r="H36" s="9"/>
      <c r="I36" s="3"/>
      <c r="J36" s="9"/>
      <c r="K36" s="9"/>
      <c r="L36" s="3"/>
      <c r="M36" s="3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</row>
    <row r="37" spans="1:24" ht="15">
      <c r="A37" s="11">
        <f t="shared" si="2"/>
        <v>27</v>
      </c>
      <c r="B37" s="10"/>
      <c r="C37" s="9"/>
      <c r="D37" s="9"/>
      <c r="E37" s="9"/>
      <c r="F37" s="9"/>
      <c r="G37" s="9"/>
      <c r="H37" s="9"/>
      <c r="I37" s="3"/>
      <c r="J37" s="9"/>
      <c r="K37" s="9"/>
      <c r="L37" s="3"/>
      <c r="M37" s="3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</row>
    <row r="38" spans="1:24" ht="15">
      <c r="A38" s="11">
        <f t="shared" si="2"/>
        <v>28</v>
      </c>
      <c r="B38" s="10"/>
      <c r="C38" s="9"/>
      <c r="D38" s="9"/>
      <c r="E38" s="9"/>
      <c r="F38" s="9"/>
      <c r="G38" s="9"/>
      <c r="H38" s="9"/>
      <c r="I38" s="3"/>
      <c r="J38" s="9"/>
      <c r="K38" s="9"/>
      <c r="L38" s="3"/>
      <c r="M38" s="3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</row>
    <row r="39" spans="1:24" ht="15">
      <c r="A39" s="11">
        <f t="shared" si="2"/>
        <v>29</v>
      </c>
      <c r="B39" s="10"/>
      <c r="C39" s="9"/>
      <c r="D39" s="9"/>
      <c r="E39" s="9"/>
      <c r="F39" s="9"/>
      <c r="G39" s="9"/>
      <c r="H39" s="9"/>
      <c r="I39" s="3"/>
      <c r="J39" s="9"/>
      <c r="K39" s="9"/>
      <c r="L39" s="3"/>
      <c r="M39" s="3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</row>
    <row r="40" spans="1:24" ht="15">
      <c r="A40" s="11">
        <f t="shared" si="2"/>
        <v>30</v>
      </c>
      <c r="B40" s="10"/>
      <c r="C40" s="9"/>
      <c r="D40" s="9"/>
      <c r="E40" s="9"/>
      <c r="F40" s="9"/>
      <c r="G40" s="9"/>
      <c r="H40" s="9"/>
      <c r="I40" s="3"/>
      <c r="J40" s="9"/>
      <c r="K40" s="9"/>
      <c r="L40" s="3"/>
      <c r="M40" s="3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</row>
    <row r="41" spans="1:24" ht="15">
      <c r="A41" s="11">
        <f t="shared" si="2"/>
        <v>31</v>
      </c>
      <c r="B41" s="10"/>
      <c r="C41" s="9"/>
      <c r="D41" s="9"/>
      <c r="E41" s="9"/>
      <c r="F41" s="9"/>
      <c r="G41" s="9"/>
      <c r="H41" s="9"/>
      <c r="I41" s="3"/>
      <c r="J41" s="9"/>
      <c r="K41" s="9"/>
      <c r="L41" s="3"/>
      <c r="M41" s="3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</row>
    <row r="42" spans="1:24" ht="15">
      <c r="A42" s="11">
        <f t="shared" si="2"/>
        <v>32</v>
      </c>
      <c r="B42" s="10"/>
      <c r="C42" s="9"/>
      <c r="D42" s="9"/>
      <c r="E42" s="9"/>
      <c r="F42" s="9"/>
      <c r="G42" s="9"/>
      <c r="H42" s="9"/>
      <c r="I42" s="3"/>
      <c r="J42" s="9"/>
      <c r="K42" s="9"/>
      <c r="L42" s="3"/>
      <c r="M42" s="3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</row>
    <row r="43" spans="1:24" ht="15">
      <c r="A43" s="11">
        <f t="shared" si="2"/>
        <v>33</v>
      </c>
      <c r="B43" s="10"/>
      <c r="C43" s="9"/>
      <c r="D43" s="9"/>
      <c r="E43" s="9"/>
      <c r="F43" s="9"/>
      <c r="G43" s="9"/>
      <c r="H43" s="9"/>
      <c r="I43" s="3"/>
      <c r="J43" s="9"/>
      <c r="K43" s="9"/>
      <c r="L43" s="3"/>
      <c r="M43" s="3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</row>
    <row r="44" spans="1:24" ht="15">
      <c r="A44" s="11">
        <f t="shared" si="2"/>
        <v>34</v>
      </c>
      <c r="B44" s="10"/>
      <c r="C44" s="9"/>
      <c r="D44" s="9"/>
      <c r="E44" s="9"/>
      <c r="F44" s="9"/>
      <c r="G44" s="9"/>
      <c r="H44" s="9"/>
      <c r="I44" s="3"/>
      <c r="J44" s="9"/>
      <c r="K44" s="9"/>
      <c r="L44" s="3"/>
      <c r="M44" s="3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</row>
    <row r="45" spans="1:24" ht="15">
      <c r="A45" s="11">
        <f t="shared" si="2"/>
        <v>35</v>
      </c>
      <c r="B45" s="10"/>
      <c r="C45" s="9"/>
      <c r="D45" s="9"/>
      <c r="E45" s="9"/>
      <c r="F45" s="9"/>
      <c r="G45" s="9"/>
      <c r="H45" s="9"/>
      <c r="I45" s="3"/>
      <c r="J45" s="9"/>
      <c r="K45" s="9"/>
      <c r="L45" s="3"/>
      <c r="M45" s="3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</row>
    <row r="46" spans="1:24" ht="15">
      <c r="A46" s="11">
        <f t="shared" si="2"/>
        <v>36</v>
      </c>
      <c r="B46" s="10"/>
      <c r="C46" s="9"/>
      <c r="D46" s="9"/>
      <c r="E46" s="9"/>
      <c r="F46" s="9"/>
      <c r="G46" s="9"/>
      <c r="H46" s="9"/>
      <c r="I46" s="3"/>
      <c r="J46" s="9"/>
      <c r="K46" s="9"/>
      <c r="L46" s="3"/>
      <c r="M46" s="3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</row>
    <row r="47" spans="1:24" ht="15">
      <c r="A47" s="11">
        <f t="shared" si="2"/>
        <v>37</v>
      </c>
      <c r="B47" s="10"/>
      <c r="C47" s="9"/>
      <c r="D47" s="9"/>
      <c r="E47" s="9"/>
      <c r="F47" s="9"/>
      <c r="G47" s="9"/>
      <c r="H47" s="9"/>
      <c r="I47" s="3"/>
      <c r="J47" s="9"/>
      <c r="K47" s="9"/>
      <c r="L47" s="3"/>
      <c r="M47" s="3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</row>
    <row r="48" spans="1:24" ht="15">
      <c r="A48" s="11">
        <f t="shared" si="2"/>
        <v>38</v>
      </c>
      <c r="B48" s="10"/>
      <c r="C48" s="9"/>
      <c r="D48" s="9"/>
      <c r="E48" s="9"/>
      <c r="F48" s="9"/>
      <c r="G48" s="9"/>
      <c r="H48" s="9"/>
      <c r="I48" s="3"/>
      <c r="J48" s="9"/>
      <c r="K48" s="9"/>
      <c r="L48" s="3"/>
      <c r="M48" s="3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</row>
    <row r="49" spans="1:24" ht="15">
      <c r="A49" s="11">
        <f t="shared" si="2"/>
        <v>39</v>
      </c>
      <c r="B49" s="10"/>
      <c r="C49" s="9"/>
      <c r="D49" s="9"/>
      <c r="E49" s="9"/>
      <c r="F49" s="9"/>
      <c r="G49" s="9"/>
      <c r="H49" s="9"/>
      <c r="I49" s="3"/>
      <c r="J49" s="9"/>
      <c r="K49" s="9"/>
      <c r="L49" s="3"/>
      <c r="M49" s="3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</row>
    <row r="50" spans="1:24" ht="15">
      <c r="A50" s="11">
        <f t="shared" si="2"/>
        <v>40</v>
      </c>
      <c r="B50" s="10"/>
      <c r="C50" s="9"/>
      <c r="D50" s="9"/>
      <c r="E50" s="9"/>
      <c r="F50" s="9"/>
      <c r="G50" s="9"/>
      <c r="H50" s="9"/>
      <c r="I50" s="3"/>
      <c r="J50" s="9"/>
      <c r="K50" s="9"/>
      <c r="L50" s="3"/>
      <c r="M50" s="3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</row>
    <row r="51" spans="1:24" ht="15">
      <c r="A51" s="11">
        <f t="shared" si="2"/>
        <v>41</v>
      </c>
      <c r="B51" s="10"/>
      <c r="C51" s="9"/>
      <c r="D51" s="9"/>
      <c r="E51" s="9"/>
      <c r="F51" s="9"/>
      <c r="G51" s="9"/>
      <c r="H51" s="9"/>
      <c r="I51" s="3"/>
      <c r="J51" s="9"/>
      <c r="K51" s="9"/>
      <c r="L51" s="3"/>
      <c r="M51" s="3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</row>
    <row r="52" spans="1:24" ht="15">
      <c r="A52" s="11">
        <f t="shared" si="2"/>
        <v>42</v>
      </c>
      <c r="B52" s="10"/>
      <c r="C52" s="9"/>
      <c r="D52" s="9"/>
      <c r="E52" s="9"/>
      <c r="F52" s="9"/>
      <c r="G52" s="9"/>
      <c r="H52" s="9"/>
      <c r="I52" s="3"/>
      <c r="J52" s="9"/>
      <c r="K52" s="9"/>
      <c r="L52" s="3"/>
      <c r="M52" s="3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</row>
    <row r="53" spans="1:24" ht="15">
      <c r="A53" s="11">
        <f t="shared" si="2"/>
        <v>43</v>
      </c>
      <c r="B53" s="10"/>
      <c r="C53" s="9"/>
      <c r="D53" s="9"/>
      <c r="E53" s="9"/>
      <c r="F53" s="9"/>
      <c r="G53" s="9"/>
      <c r="H53" s="9"/>
      <c r="I53" s="3"/>
      <c r="J53" s="9"/>
      <c r="K53" s="9"/>
      <c r="L53" s="3"/>
      <c r="M53" s="3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</row>
    <row r="54" spans="1:24" ht="15">
      <c r="A54" s="11">
        <f t="shared" si="2"/>
        <v>44</v>
      </c>
      <c r="B54" s="10"/>
      <c r="C54" s="9"/>
      <c r="D54" s="9"/>
      <c r="E54" s="9"/>
      <c r="F54" s="9"/>
      <c r="G54" s="9"/>
      <c r="H54" s="9"/>
      <c r="I54" s="3"/>
      <c r="J54" s="9"/>
      <c r="K54" s="9"/>
      <c r="L54" s="3"/>
      <c r="M54" s="3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</row>
    <row r="55" spans="1:24" ht="15">
      <c r="A55" s="11">
        <f t="shared" si="2"/>
        <v>45</v>
      </c>
      <c r="B55" s="10"/>
      <c r="C55" s="9"/>
      <c r="D55" s="9"/>
      <c r="E55" s="9"/>
      <c r="F55" s="9"/>
      <c r="G55" s="9"/>
      <c r="H55" s="9"/>
      <c r="I55" s="3"/>
      <c r="J55" s="9"/>
      <c r="K55" s="9"/>
      <c r="L55" s="3"/>
      <c r="M55" s="3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</row>
    <row r="56" spans="1:24" ht="15">
      <c r="A56" s="11">
        <f t="shared" si="2"/>
        <v>46</v>
      </c>
      <c r="B56" s="10"/>
      <c r="C56" s="9"/>
      <c r="D56" s="9"/>
      <c r="E56" s="9"/>
      <c r="F56" s="9"/>
      <c r="G56" s="9"/>
      <c r="H56" s="9"/>
      <c r="I56" s="3"/>
      <c r="J56" s="9"/>
      <c r="K56" s="9"/>
      <c r="L56" s="3"/>
      <c r="M56" s="3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</row>
    <row r="57" spans="1:24" ht="15">
      <c r="A57" s="11">
        <f t="shared" si="2"/>
        <v>47</v>
      </c>
      <c r="B57" s="10"/>
      <c r="C57" s="9"/>
      <c r="D57" s="9"/>
      <c r="E57" s="9"/>
      <c r="F57" s="9"/>
      <c r="G57" s="9"/>
      <c r="H57" s="9"/>
      <c r="I57" s="3"/>
      <c r="J57" s="9"/>
      <c r="K57" s="9"/>
      <c r="L57" s="3"/>
      <c r="M57" s="3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</row>
    <row r="58" spans="1:24" ht="15">
      <c r="A58" s="11">
        <f t="shared" si="2"/>
        <v>48</v>
      </c>
      <c r="B58" s="10"/>
      <c r="C58" s="9"/>
      <c r="D58" s="9"/>
      <c r="E58" s="9"/>
      <c r="F58" s="9"/>
      <c r="G58" s="9"/>
      <c r="H58" s="9"/>
      <c r="I58" s="3"/>
      <c r="J58" s="9"/>
      <c r="K58" s="9"/>
      <c r="L58" s="3"/>
      <c r="M58" s="3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</row>
    <row r="59" spans="1:24" ht="15">
      <c r="A59" s="11">
        <f t="shared" si="2"/>
        <v>49</v>
      </c>
      <c r="B59" s="10"/>
      <c r="C59" s="9"/>
      <c r="D59" s="9"/>
      <c r="E59" s="9"/>
      <c r="F59" s="9"/>
      <c r="G59" s="9"/>
      <c r="H59" s="9"/>
      <c r="I59" s="3"/>
      <c r="J59" s="9"/>
      <c r="K59" s="9"/>
      <c r="L59" s="3"/>
      <c r="M59" s="3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</row>
    <row r="60" spans="1:24" ht="15">
      <c r="A60" s="11">
        <f t="shared" si="2"/>
        <v>50</v>
      </c>
      <c r="B60" s="10"/>
      <c r="C60" s="9"/>
      <c r="D60" s="9"/>
      <c r="E60" s="9"/>
      <c r="F60" s="9"/>
      <c r="G60" s="9"/>
      <c r="H60" s="9"/>
      <c r="I60" s="3"/>
      <c r="J60" s="9"/>
      <c r="K60" s="9"/>
      <c r="L60" s="3"/>
      <c r="M60" s="3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</row>
    <row r="61" ht="15" hidden="1">
      <c r="B61">
        <f>SUM(B11:B60)</f>
        <v>0</v>
      </c>
    </row>
    <row r="62" ht="15" hidden="1"/>
    <row r="63" ht="15" hidden="1"/>
    <row r="64" ht="15" hidden="1"/>
    <row r="65" ht="15" hidden="1"/>
    <row r="66" ht="15" hidden="1"/>
    <row r="67" ht="15" hidden="1"/>
    <row r="68" ht="15" hidden="1"/>
    <row r="69" ht="15" hidden="1"/>
    <row r="70" ht="15" hidden="1"/>
    <row r="71" ht="15" hidden="1"/>
    <row r="72" ht="15" hidden="1"/>
    <row r="73" ht="15" hidden="1"/>
    <row r="74" ht="15" hidden="1"/>
    <row r="75" ht="15" hidden="1"/>
    <row r="76" ht="15" hidden="1"/>
    <row r="77" ht="15" hidden="1"/>
    <row r="78" ht="15" hidden="1"/>
    <row r="79" ht="15" hidden="1"/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/>
    <row r="112" ht="15"/>
    <row r="113" ht="15"/>
  </sheetData>
  <sheetProtection/>
  <mergeCells count="8">
    <mergeCell ref="C4:E4"/>
    <mergeCell ref="C3:E3"/>
    <mergeCell ref="C5:E5"/>
    <mergeCell ref="C6:E6"/>
    <mergeCell ref="C7:E7"/>
    <mergeCell ref="T9:W9"/>
    <mergeCell ref="B9:J9"/>
    <mergeCell ref="K9:S9"/>
  </mergeCells>
  <dataValidations count="13">
    <dataValidation type="list" allowBlank="1" showInputMessage="1" showErrorMessage="1" sqref="H16 H18:H60 H11:H14">
      <formula1>Lum.Actual</formula1>
    </dataValidation>
    <dataValidation type="list" allowBlank="1" showInputMessage="1" showErrorMessage="1" sqref="I11:I60">
      <formula1>Tipo.Col.</formula1>
    </dataValidation>
    <dataValidation type="list" allowBlank="1" showInputMessage="1" showErrorMessage="1" promptTitle="Estado" sqref="J16 J18:J60 J11:J14">
      <formula1>est.col.</formula1>
    </dataValidation>
    <dataValidation type="list" allowBlank="1" showInputMessage="1" showErrorMessage="1" promptTitle="Estado" sqref="W11:W60 X12:X60">
      <formula1>Estado</formula1>
    </dataValidation>
    <dataValidation type="list" allowBlank="1" showInputMessage="1" showErrorMessage="1" sqref="V11:V60">
      <formula1>PAT</formula1>
    </dataValidation>
    <dataValidation type="list" allowBlank="1" showInputMessage="1" showErrorMessage="1" sqref="U11:U60">
      <formula1>Linea.Indep.</formula1>
    </dataValidation>
    <dataValidation type="list" allowBlank="1" showInputMessage="1" showErrorMessage="1" sqref="T11:T60">
      <formula1>Tip.Alim.</formula1>
    </dataValidation>
    <dataValidation type="list" allowBlank="1" showInputMessage="1" showErrorMessage="1" sqref="R11:R60">
      <formula1>Inclinacion</formula1>
    </dataValidation>
    <dataValidation type="list" allowBlank="1" showInputMessage="1" showErrorMessage="1" sqref="M11:M60">
      <formula1>IRAM</formula1>
    </dataValidation>
    <dataValidation type="list" allowBlank="1" showInputMessage="1" showErrorMessage="1" sqref="L11:L60">
      <formula1>Sup.Pav.</formula1>
    </dataValidation>
    <dataValidation allowBlank="1" showInputMessage="1" showErrorMessage="1" promptTitle="Estado" sqref="K11:K65536"/>
    <dataValidation type="list" allowBlank="1" showInputMessage="1" showErrorMessage="1" sqref="S11:S60">
      <formula1>Disp.</formula1>
    </dataValidation>
    <dataValidation type="list" allowBlank="1" showInputMessage="1" showErrorMessage="1" promptTitle="Estado" sqref="X11">
      <formula1>PAT</formula1>
    </dataValidation>
  </dataValidations>
  <printOptions/>
  <pageMargins left="0.7" right="0.7" top="0.75" bottom="0.75" header="0.3" footer="0.3"/>
  <pageSetup horizontalDpi="600" verticalDpi="600" orientation="landscape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B3:C17"/>
  <sheetViews>
    <sheetView zoomScale="86" zoomScaleNormal="86" zoomScalePageLayoutView="0" workbookViewId="0" topLeftCell="A1">
      <selection activeCell="G7" sqref="G7"/>
    </sheetView>
  </sheetViews>
  <sheetFormatPr defaultColWidth="11.421875" defaultRowHeight="15"/>
  <cols>
    <col min="2" max="2" width="47.57421875" style="0" customWidth="1"/>
    <col min="3" max="3" width="73.140625" style="0" customWidth="1"/>
  </cols>
  <sheetData>
    <row r="1" s="39" customFormat="1" ht="52.5" customHeight="1"/>
    <row r="2" s="39" customFormat="1" ht="52.5" customHeight="1"/>
    <row r="3" spans="2:3" ht="39" customHeight="1">
      <c r="B3" s="33" t="s">
        <v>88</v>
      </c>
      <c r="C3" s="33"/>
    </row>
    <row r="4" spans="2:3" ht="22.5" customHeight="1">
      <c r="B4" s="36" t="s">
        <v>89</v>
      </c>
      <c r="C4" s="34"/>
    </row>
    <row r="5" spans="2:3" ht="24" customHeight="1">
      <c r="B5" s="36" t="s">
        <v>90</v>
      </c>
      <c r="C5" s="34"/>
    </row>
    <row r="6" spans="2:3" ht="26.25" customHeight="1">
      <c r="B6" s="36" t="s">
        <v>91</v>
      </c>
      <c r="C6" s="35"/>
    </row>
    <row r="7" spans="2:3" ht="75" customHeight="1">
      <c r="B7" s="37" t="s">
        <v>94</v>
      </c>
      <c r="C7" s="6"/>
    </row>
    <row r="8" spans="2:3" ht="75" customHeight="1">
      <c r="B8" s="37" t="s">
        <v>74</v>
      </c>
      <c r="C8" s="7"/>
    </row>
    <row r="9" spans="2:3" ht="75" customHeight="1">
      <c r="B9" s="37" t="s">
        <v>82</v>
      </c>
      <c r="C9" s="7"/>
    </row>
    <row r="10" spans="2:3" ht="75" customHeight="1">
      <c r="B10" s="37" t="s">
        <v>75</v>
      </c>
      <c r="C10" s="7"/>
    </row>
    <row r="11" spans="2:3" ht="75" customHeight="1">
      <c r="B11" s="37" t="s">
        <v>76</v>
      </c>
      <c r="C11" s="7"/>
    </row>
    <row r="12" spans="2:3" ht="75" customHeight="1">
      <c r="B12" s="37" t="s">
        <v>81</v>
      </c>
      <c r="C12" s="7"/>
    </row>
    <row r="13" spans="2:3" ht="75" customHeight="1">
      <c r="B13" s="37" t="s">
        <v>77</v>
      </c>
      <c r="C13" s="7"/>
    </row>
    <row r="14" spans="2:3" ht="75" customHeight="1">
      <c r="B14" s="37" t="s">
        <v>80</v>
      </c>
      <c r="C14" s="7"/>
    </row>
    <row r="15" spans="2:3" ht="75" customHeight="1">
      <c r="B15" s="37" t="s">
        <v>83</v>
      </c>
      <c r="C15" s="7"/>
    </row>
    <row r="16" spans="2:3" ht="111.75" customHeight="1">
      <c r="B16" s="37" t="s">
        <v>84</v>
      </c>
      <c r="C16" s="7"/>
    </row>
    <row r="17" spans="2:3" ht="75" customHeight="1">
      <c r="B17" s="37" t="s">
        <v>78</v>
      </c>
      <c r="C17" s="7"/>
    </row>
  </sheetData>
  <sheetProtection/>
  <mergeCells count="2">
    <mergeCell ref="B3:C3"/>
    <mergeCell ref="A1:IV2"/>
  </mergeCells>
  <printOptions/>
  <pageMargins left="0.7" right="0.7" top="0.75" bottom="0.75" header="0.3" footer="0.3"/>
  <pageSetup horizontalDpi="600" verticalDpi="600" orientation="landscape" paperSize="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21"/>
  <sheetViews>
    <sheetView zoomScalePageLayoutView="0" workbookViewId="0" topLeftCell="A1">
      <selection activeCell="A1" sqref="A1:IV1"/>
    </sheetView>
  </sheetViews>
  <sheetFormatPr defaultColWidth="11.421875" defaultRowHeight="15"/>
  <cols>
    <col min="2" max="3" width="14.8515625" style="0" customWidth="1"/>
    <col min="4" max="4" width="18.28125" style="0" customWidth="1"/>
    <col min="6" max="6" width="16.421875" style="0" customWidth="1"/>
    <col min="8" max="8" width="12.7109375" style="0" customWidth="1"/>
    <col min="9" max="9" width="13.140625" style="0" customWidth="1"/>
  </cols>
  <sheetData>
    <row r="1" s="38" customFormat="1" ht="111" customHeight="1"/>
    <row r="2" spans="1:18" ht="63.75" customHeight="1">
      <c r="A2" s="17"/>
      <c r="B2" s="18" t="s">
        <v>95</v>
      </c>
      <c r="C2" s="18" t="s">
        <v>97</v>
      </c>
      <c r="D2" s="18" t="s">
        <v>96</v>
      </c>
      <c r="E2" s="18" t="s">
        <v>98</v>
      </c>
      <c r="F2" s="18" t="s">
        <v>99</v>
      </c>
      <c r="G2" s="18" t="s">
        <v>100</v>
      </c>
      <c r="H2" s="18" t="s">
        <v>101</v>
      </c>
      <c r="I2" s="18" t="s">
        <v>102</v>
      </c>
      <c r="J2" s="17"/>
      <c r="K2" s="17"/>
      <c r="L2" s="17"/>
      <c r="M2" s="17"/>
      <c r="N2" s="17"/>
      <c r="O2" s="17"/>
      <c r="P2" s="17"/>
      <c r="Q2" s="17"/>
      <c r="R2" s="17"/>
    </row>
    <row r="3" spans="2:9" ht="15">
      <c r="B3" s="9"/>
      <c r="C3" s="9"/>
      <c r="D3" s="9"/>
      <c r="E3" s="9"/>
      <c r="F3" s="9"/>
      <c r="G3" s="9"/>
      <c r="H3" s="9"/>
      <c r="I3" s="9"/>
    </row>
    <row r="4" spans="2:9" ht="15">
      <c r="B4" s="9"/>
      <c r="C4" s="9"/>
      <c r="D4" s="9"/>
      <c r="E4" s="9"/>
      <c r="F4" s="9"/>
      <c r="G4" s="9"/>
      <c r="H4" s="9"/>
      <c r="I4" s="9"/>
    </row>
    <row r="5" spans="2:9" ht="15">
      <c r="B5" s="9"/>
      <c r="C5" s="9"/>
      <c r="D5" s="9"/>
      <c r="E5" s="9"/>
      <c r="F5" s="9"/>
      <c r="G5" s="9"/>
      <c r="H5" s="9"/>
      <c r="I5" s="9"/>
    </row>
    <row r="6" spans="2:9" ht="15">
      <c r="B6" s="9"/>
      <c r="C6" s="9"/>
      <c r="D6" s="9"/>
      <c r="E6" s="9"/>
      <c r="F6" s="9"/>
      <c r="G6" s="9"/>
      <c r="H6" s="9"/>
      <c r="I6" s="9"/>
    </row>
    <row r="7" spans="2:9" ht="15">
      <c r="B7" s="9"/>
      <c r="C7" s="9"/>
      <c r="D7" s="9"/>
      <c r="E7" s="9"/>
      <c r="F7" s="9"/>
      <c r="G7" s="9"/>
      <c r="H7" s="9"/>
      <c r="I7" s="9"/>
    </row>
    <row r="8" spans="2:9" ht="15">
      <c r="B8" s="9"/>
      <c r="C8" s="9"/>
      <c r="D8" s="9"/>
      <c r="E8" s="9"/>
      <c r="F8" s="9"/>
      <c r="G8" s="9"/>
      <c r="H8" s="9"/>
      <c r="I8" s="9"/>
    </row>
    <row r="9" spans="2:9" ht="15">
      <c r="B9" s="9"/>
      <c r="C9" s="9"/>
      <c r="D9" s="9"/>
      <c r="E9" s="9"/>
      <c r="F9" s="9"/>
      <c r="G9" s="9"/>
      <c r="H9" s="9"/>
      <c r="I9" s="9"/>
    </row>
    <row r="10" spans="2:9" ht="15">
      <c r="B10" s="9"/>
      <c r="C10" s="9"/>
      <c r="D10" s="9"/>
      <c r="E10" s="9"/>
      <c r="F10" s="9"/>
      <c r="G10" s="9"/>
      <c r="H10" s="9"/>
      <c r="I10" s="9"/>
    </row>
    <row r="11" spans="2:9" ht="15">
      <c r="B11" s="9"/>
      <c r="C11" s="9"/>
      <c r="D11" s="9"/>
      <c r="E11" s="9"/>
      <c r="F11" s="9"/>
      <c r="G11" s="9"/>
      <c r="H11" s="9"/>
      <c r="I11" s="9"/>
    </row>
    <row r="12" spans="2:9" ht="15">
      <c r="B12" s="9"/>
      <c r="C12" s="9"/>
      <c r="D12" s="9"/>
      <c r="E12" s="9"/>
      <c r="F12" s="9"/>
      <c r="G12" s="9"/>
      <c r="H12" s="9"/>
      <c r="I12" s="9"/>
    </row>
    <row r="13" spans="2:9" ht="15">
      <c r="B13" s="9"/>
      <c r="C13" s="9"/>
      <c r="D13" s="9"/>
      <c r="E13" s="9"/>
      <c r="F13" s="9"/>
      <c r="G13" s="9"/>
      <c r="H13" s="9"/>
      <c r="I13" s="9"/>
    </row>
    <row r="14" spans="2:9" ht="15">
      <c r="B14" s="9"/>
      <c r="C14" s="9"/>
      <c r="D14" s="9"/>
      <c r="E14" s="9"/>
      <c r="F14" s="9"/>
      <c r="G14" s="9"/>
      <c r="H14" s="9"/>
      <c r="I14" s="9"/>
    </row>
    <row r="15" spans="2:9" ht="15">
      <c r="B15" s="9"/>
      <c r="C15" s="9"/>
      <c r="D15" s="9"/>
      <c r="E15" s="9"/>
      <c r="F15" s="9"/>
      <c r="G15" s="9"/>
      <c r="H15" s="9"/>
      <c r="I15" s="9"/>
    </row>
    <row r="16" spans="2:9" ht="15">
      <c r="B16" s="9"/>
      <c r="C16" s="9"/>
      <c r="D16" s="9"/>
      <c r="E16" s="9"/>
      <c r="F16" s="9"/>
      <c r="G16" s="9"/>
      <c r="H16" s="9"/>
      <c r="I16" s="9"/>
    </row>
    <row r="17" spans="2:9" ht="15">
      <c r="B17" s="9"/>
      <c r="C17" s="9"/>
      <c r="D17" s="9"/>
      <c r="E17" s="9"/>
      <c r="F17" s="9"/>
      <c r="G17" s="9"/>
      <c r="H17" s="9"/>
      <c r="I17" s="9"/>
    </row>
    <row r="18" spans="2:9" ht="15">
      <c r="B18" s="9"/>
      <c r="C18" s="9"/>
      <c r="D18" s="9"/>
      <c r="E18" s="9"/>
      <c r="F18" s="9"/>
      <c r="G18" s="9"/>
      <c r="H18" s="9"/>
      <c r="I18" s="9"/>
    </row>
    <row r="19" spans="2:9" ht="15">
      <c r="B19" s="9"/>
      <c r="C19" s="9"/>
      <c r="D19" s="9"/>
      <c r="E19" s="9"/>
      <c r="F19" s="9"/>
      <c r="G19" s="9"/>
      <c r="H19" s="9"/>
      <c r="I19" s="9"/>
    </row>
    <row r="20" spans="2:9" ht="15">
      <c r="B20" s="9"/>
      <c r="C20" s="9"/>
      <c r="D20" s="9"/>
      <c r="E20" s="9"/>
      <c r="F20" s="9"/>
      <c r="G20" s="9"/>
      <c r="H20" s="9"/>
      <c r="I20" s="9"/>
    </row>
    <row r="21" spans="2:9" ht="15">
      <c r="B21" s="9"/>
      <c r="C21" s="9"/>
      <c r="D21" s="9"/>
      <c r="E21" s="9"/>
      <c r="F21" s="9"/>
      <c r="G21" s="9"/>
      <c r="H21" s="9"/>
      <c r="I21" s="9"/>
    </row>
  </sheetData>
  <sheetProtection/>
  <mergeCells count="1">
    <mergeCell ref="A1:IV1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Nicolás Biurrun</dc:creator>
  <cp:keywords/>
  <dc:description/>
  <cp:lastModifiedBy>pc</cp:lastModifiedBy>
  <dcterms:created xsi:type="dcterms:W3CDTF">2017-03-29T14:11:19Z</dcterms:created>
  <dcterms:modified xsi:type="dcterms:W3CDTF">2018-05-30T12:22:11Z</dcterms:modified>
  <cp:category/>
  <cp:version/>
  <cp:contentType/>
  <cp:contentStatus/>
</cp:coreProperties>
</file>